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240" windowHeight="12540"/>
  </bookViews>
  <sheets>
    <sheet name="прайс здоровая спина и суставы" sheetId="16" r:id="rId1"/>
  </sheets>
  <calcPr calcId="124519"/>
</workbook>
</file>

<file path=xl/calcChain.xml><?xml version="1.0" encoding="utf-8"?>
<calcChain xmlns="http://schemas.openxmlformats.org/spreadsheetml/2006/main">
  <c r="K22" i="16"/>
  <c r="I22"/>
  <c r="G22"/>
  <c r="E22"/>
  <c r="C22"/>
  <c r="K17"/>
  <c r="I17"/>
  <c r="G17"/>
  <c r="E17"/>
  <c r="C17"/>
  <c r="K13"/>
  <c r="I13"/>
  <c r="G13"/>
  <c r="E13"/>
  <c r="C13"/>
  <c r="G23"/>
  <c r="F23"/>
  <c r="E23"/>
  <c r="I23" s="1"/>
  <c r="D23"/>
  <c r="H23" s="1"/>
  <c r="C23"/>
  <c r="K23" s="1"/>
  <c r="B23"/>
  <c r="J23" s="1"/>
  <c r="G21"/>
  <c r="F21"/>
  <c r="F22" s="1"/>
  <c r="E21"/>
  <c r="I21" s="1"/>
  <c r="D21"/>
  <c r="H21" s="1"/>
  <c r="H22" s="1"/>
  <c r="C21"/>
  <c r="K21" s="1"/>
  <c r="B21"/>
  <c r="J21" s="1"/>
  <c r="J22" s="1"/>
  <c r="G19"/>
  <c r="F19"/>
  <c r="E19"/>
  <c r="I19" s="1"/>
  <c r="D19"/>
  <c r="H19" s="1"/>
  <c r="C19"/>
  <c r="K19" s="1"/>
  <c r="B19"/>
  <c r="J19" s="1"/>
  <c r="G18"/>
  <c r="F18"/>
  <c r="E18"/>
  <c r="I18" s="1"/>
  <c r="D18"/>
  <c r="H18" s="1"/>
  <c r="C18"/>
  <c r="K18" s="1"/>
  <c r="B18"/>
  <c r="J18" s="1"/>
  <c r="G16"/>
  <c r="F16"/>
  <c r="F17" s="1"/>
  <c r="E16"/>
  <c r="I16" s="1"/>
  <c r="D16"/>
  <c r="H16" s="1"/>
  <c r="H17" s="1"/>
  <c r="C16"/>
  <c r="K16" s="1"/>
  <c r="B16"/>
  <c r="J16" s="1"/>
  <c r="J17" s="1"/>
  <c r="G15"/>
  <c r="F15"/>
  <c r="E15"/>
  <c r="I15" s="1"/>
  <c r="D15"/>
  <c r="H15" s="1"/>
  <c r="C15"/>
  <c r="K15" s="1"/>
  <c r="B15"/>
  <c r="J15" s="1"/>
  <c r="G14"/>
  <c r="F14"/>
  <c r="E14"/>
  <c r="I14" s="1"/>
  <c r="D14"/>
  <c r="H14" s="1"/>
  <c r="C14"/>
  <c r="K14" s="1"/>
  <c r="B14"/>
  <c r="J14" s="1"/>
  <c r="G12"/>
  <c r="F12"/>
  <c r="F13" s="1"/>
  <c r="E12"/>
  <c r="I12" s="1"/>
  <c r="D12"/>
  <c r="H12" s="1"/>
  <c r="H13" s="1"/>
  <c r="C12"/>
  <c r="K12" s="1"/>
  <c r="B12"/>
  <c r="J12" s="1"/>
  <c r="J13" s="1"/>
  <c r="D13" l="1"/>
  <c r="B17"/>
  <c r="D22"/>
  <c r="B13"/>
  <c r="D17"/>
  <c r="B22"/>
</calcChain>
</file>

<file path=xl/sharedStrings.xml><?xml version="1.0" encoding="utf-8"?>
<sst xmlns="http://schemas.openxmlformats.org/spreadsheetml/2006/main" count="40" uniqueCount="32">
  <si>
    <t>Утверждаю:</t>
  </si>
  <si>
    <t xml:space="preserve"> </t>
  </si>
  <si>
    <t xml:space="preserve">Главный врач </t>
  </si>
  <si>
    <t>ФГБУЗ МЦ "Решма" ФМБА России</t>
  </si>
  <si>
    <t>Кизеев М.В.</t>
  </si>
  <si>
    <t>Цены указаны в рублях за сутки с человека. В стоимость путевки входит 4-х разовое питание, проживание, лечение согласно стандартам.</t>
  </si>
  <si>
    <t>месяц</t>
  </si>
  <si>
    <t>январь-май</t>
  </si>
  <si>
    <t>июнь</t>
  </si>
  <si>
    <t>июль - август</t>
  </si>
  <si>
    <t>сентябрь</t>
  </si>
  <si>
    <t>октябрь-декабрь</t>
  </si>
  <si>
    <t>категория</t>
  </si>
  <si>
    <t>количество дней пребывания</t>
  </si>
  <si>
    <t>7-14</t>
  </si>
  <si>
    <t>15-21</t>
  </si>
  <si>
    <t>Корпус "Мать и дитя"</t>
  </si>
  <si>
    <r>
      <t xml:space="preserve">Однокомнатный двухместный номер      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</si>
  <si>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    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</si>
  <si>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r>
      <t xml:space="preserve">Однокомнатный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одноместное размещение</t>
    </r>
  </si>
  <si>
    <r>
      <t xml:space="preserve">Двухкомнатный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</si>
  <si>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r>
      <t xml:space="preserve">Двухкомнатный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одноместное размещение</t>
    </r>
  </si>
  <si>
    <r>
      <t xml:space="preserve">Двухкомнатный двухместный номер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</si>
  <si>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  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</si>
  <si>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</si>
  <si>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t xml:space="preserve"> Прейскурант  программа "Здоровая спина и суставы"</t>
  </si>
  <si>
    <r>
      <t xml:space="preserve">Однокомнатный двухместный номер          </t>
    </r>
    <r>
      <rPr>
        <b/>
        <i/>
        <sz val="11"/>
        <color indexed="8"/>
        <rFont val="Times New Roman"/>
        <family val="1"/>
        <charset val="204"/>
      </rPr>
      <t>основное место / Ребенок до 14 лет</t>
    </r>
  </si>
  <si>
    <r>
      <t xml:space="preserve">Двухкомнатный двухместный номер              </t>
    </r>
    <r>
      <rPr>
        <b/>
        <i/>
        <sz val="11"/>
        <color indexed="8"/>
        <rFont val="Times New Roman"/>
        <family val="1"/>
        <charset val="204"/>
      </rPr>
      <t>основное место/ Ребенок до 14 лет</t>
    </r>
  </si>
  <si>
    <r>
      <t xml:space="preserve">Однокомнатный двухместный номер          </t>
    </r>
    <r>
      <rPr>
        <b/>
        <i/>
        <sz val="11"/>
        <color indexed="8"/>
        <rFont val="Times New Roman"/>
        <family val="1"/>
        <charset val="204"/>
      </rPr>
      <t>основное место/ Ребенок до 14 лет</t>
    </r>
  </si>
  <si>
    <t>*Процедуры свыше указанного в программе стандарта  оплачиваются дополнительно по назначению лечащего врача согласно прейскуранту.</t>
  </si>
  <si>
    <t>*Выбранная заказчиком программа  изменению в период его пребывания в медицинском центре не подлежит.</t>
  </si>
  <si>
    <t>"_07_" ___08___ 2019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</si>
</sst>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6" xfId="0" applyFont="1" applyBorder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17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49" fontId="1" fillId="0" borderId="13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/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/>
    <xf numFmtId="0" fontId="10" fillId="0" borderId="0" xfId="0" applyFont="1" applyBorder="1"/>
    <xf numFmtId="0" fontId="4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R26"/>
  <sheetViews>
    <sheetView tabSelected="1" topLeftCell="A6" workbookViewId="0">
      <selection sqref="A1:XFD5"/>
    </sheetView>
  </sheetViews>
  <sheetFormatPr defaultRowHeight="16.5"/>
  <cols>
    <col min="1" max="1" width="46" style="2" customWidth="1"/>
    <col min="2" max="11" width="11.42578125" style="2" customWidth="1"/>
    <col min="12" max="15" width="9.140625" style="2"/>
    <col min="16" max="19" width="0" style="2" hidden="1" customWidth="1"/>
    <col min="20" max="16384" width="9.140625" style="2"/>
  </cols>
  <sheetData>
    <row r="1" spans="1:18" hidden="1">
      <c r="B1" s="3"/>
      <c r="C1" s="3"/>
      <c r="H1" s="4" t="s">
        <v>0</v>
      </c>
      <c r="I1" s="4"/>
      <c r="K1" s="4"/>
      <c r="Q1" s="5"/>
    </row>
    <row r="2" spans="1:18" hidden="1">
      <c r="A2" s="2" t="s">
        <v>1</v>
      </c>
      <c r="B2" s="3"/>
      <c r="C2" s="3"/>
      <c r="H2" s="4" t="s">
        <v>2</v>
      </c>
      <c r="I2" s="4"/>
      <c r="K2" s="4"/>
      <c r="Q2" s="5"/>
    </row>
    <row r="3" spans="1:18" hidden="1">
      <c r="B3" s="3"/>
      <c r="C3" s="3"/>
      <c r="H3" s="4" t="s">
        <v>3</v>
      </c>
      <c r="I3" s="4"/>
      <c r="K3" s="4"/>
      <c r="Q3" s="5"/>
    </row>
    <row r="4" spans="1:18" hidden="1">
      <c r="B4" s="6"/>
      <c r="C4" s="6"/>
      <c r="H4" s="7"/>
      <c r="I4" s="7"/>
      <c r="J4" s="4" t="s">
        <v>4</v>
      </c>
      <c r="K4" s="1"/>
      <c r="Q4" s="5"/>
    </row>
    <row r="5" spans="1:18" ht="21.75" hidden="1" customHeight="1">
      <c r="B5" s="6"/>
      <c r="C5" s="6"/>
      <c r="H5" s="1" t="s">
        <v>31</v>
      </c>
      <c r="I5" s="1"/>
      <c r="K5" s="1"/>
      <c r="Q5" s="5"/>
    </row>
    <row r="6" spans="1:18" ht="39" customHeight="1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8"/>
    </row>
    <row r="7" spans="1:18" ht="35.25" customHeight="1" thickBot="1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9"/>
    </row>
    <row r="8" spans="1:18">
      <c r="A8" s="41" t="s">
        <v>6</v>
      </c>
      <c r="B8" s="43" t="s">
        <v>7</v>
      </c>
      <c r="C8" s="44"/>
      <c r="D8" s="47" t="s">
        <v>8</v>
      </c>
      <c r="E8" s="44"/>
      <c r="F8" s="47" t="s">
        <v>9</v>
      </c>
      <c r="G8" s="44"/>
      <c r="H8" s="47" t="s">
        <v>10</v>
      </c>
      <c r="I8" s="44"/>
      <c r="J8" s="47" t="s">
        <v>11</v>
      </c>
      <c r="K8" s="44"/>
      <c r="L8" s="10"/>
    </row>
    <row r="9" spans="1:18" ht="17.25" thickBot="1">
      <c r="A9" s="42"/>
      <c r="B9" s="45"/>
      <c r="C9" s="46"/>
      <c r="D9" s="48"/>
      <c r="E9" s="46"/>
      <c r="F9" s="48"/>
      <c r="G9" s="46"/>
      <c r="H9" s="48"/>
      <c r="I9" s="46"/>
      <c r="J9" s="48"/>
      <c r="K9" s="46"/>
      <c r="L9" s="10"/>
    </row>
    <row r="10" spans="1:18" ht="17.25" thickBot="1">
      <c r="A10" s="11" t="s">
        <v>12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12"/>
      <c r="P10" s="13">
        <v>-550</v>
      </c>
      <c r="Q10" s="14">
        <v>700</v>
      </c>
      <c r="R10" s="15">
        <v>700</v>
      </c>
    </row>
    <row r="11" spans="1:18" ht="17.25" thickBot="1">
      <c r="A11" s="16" t="s">
        <v>13</v>
      </c>
      <c r="B11" s="17" t="s">
        <v>14</v>
      </c>
      <c r="C11" s="17" t="s">
        <v>15</v>
      </c>
      <c r="D11" s="17" t="s">
        <v>14</v>
      </c>
      <c r="E11" s="17" t="s">
        <v>15</v>
      </c>
      <c r="F11" s="17" t="s">
        <v>14</v>
      </c>
      <c r="G11" s="17" t="s">
        <v>15</v>
      </c>
      <c r="H11" s="17" t="s">
        <v>14</v>
      </c>
      <c r="I11" s="17" t="s">
        <v>15</v>
      </c>
      <c r="J11" s="17" t="s">
        <v>14</v>
      </c>
      <c r="K11" s="17" t="s">
        <v>15</v>
      </c>
      <c r="L11" s="18"/>
    </row>
    <row r="12" spans="1:18" s="20" customFormat="1" ht="35.25" customHeight="1">
      <c r="A12" s="33" t="s">
        <v>17</v>
      </c>
      <c r="B12" s="34">
        <f>P12+$P$10+$Q$10</f>
        <v>3150</v>
      </c>
      <c r="C12" s="34">
        <f>P12+$P$10+$R$10</f>
        <v>3150</v>
      </c>
      <c r="D12" s="34">
        <f>Q12+$P$10+$Q$10</f>
        <v>3300</v>
      </c>
      <c r="E12" s="34">
        <f>Q12+$P$10+$R$10</f>
        <v>3300</v>
      </c>
      <c r="F12" s="34">
        <f>R12+$P$10+$Q$10-100</f>
        <v>3450</v>
      </c>
      <c r="G12" s="34">
        <f>R12+$P$10+$R$10-100</f>
        <v>3450</v>
      </c>
      <c r="H12" s="34">
        <f>D12</f>
        <v>3300</v>
      </c>
      <c r="I12" s="34">
        <f>E12</f>
        <v>3300</v>
      </c>
      <c r="J12" s="34">
        <f>B12</f>
        <v>3150</v>
      </c>
      <c r="K12" s="34">
        <f>C12</f>
        <v>3150</v>
      </c>
      <c r="L12" s="19"/>
      <c r="N12" s="2"/>
      <c r="O12" s="2"/>
      <c r="P12" s="21">
        <v>3000</v>
      </c>
      <c r="Q12" s="22">
        <v>3150</v>
      </c>
      <c r="R12" s="22">
        <v>3400</v>
      </c>
    </row>
    <row r="13" spans="1:18" s="20" customFormat="1" ht="35.25" customHeight="1">
      <c r="A13" s="36" t="s">
        <v>26</v>
      </c>
      <c r="B13" s="34">
        <f>B12*0.9</f>
        <v>2835</v>
      </c>
      <c r="C13" s="34">
        <f t="shared" ref="C13:K13" si="0">C12*0.9</f>
        <v>2835</v>
      </c>
      <c r="D13" s="34">
        <f t="shared" si="0"/>
        <v>2970</v>
      </c>
      <c r="E13" s="34">
        <f t="shared" si="0"/>
        <v>2970</v>
      </c>
      <c r="F13" s="34">
        <f t="shared" si="0"/>
        <v>3105</v>
      </c>
      <c r="G13" s="34">
        <f t="shared" si="0"/>
        <v>3105</v>
      </c>
      <c r="H13" s="34">
        <f t="shared" si="0"/>
        <v>2970</v>
      </c>
      <c r="I13" s="34">
        <f t="shared" si="0"/>
        <v>2970</v>
      </c>
      <c r="J13" s="34">
        <f t="shared" si="0"/>
        <v>2835</v>
      </c>
      <c r="K13" s="34">
        <f t="shared" si="0"/>
        <v>2835</v>
      </c>
      <c r="L13" s="19"/>
      <c r="N13" s="2"/>
      <c r="O13" s="2"/>
      <c r="P13" s="21"/>
      <c r="Q13" s="22"/>
      <c r="R13" s="22"/>
    </row>
    <row r="14" spans="1:18" s="20" customFormat="1" ht="35.25" customHeight="1">
      <c r="A14" s="35" t="s">
        <v>18</v>
      </c>
      <c r="B14" s="34">
        <f t="shared" ref="B14:B19" si="1">P14+$P$10+$Q$10</f>
        <v>2350</v>
      </c>
      <c r="C14" s="34">
        <f t="shared" ref="C14:C19" si="2">P14+$P$10+$R$10</f>
        <v>2350</v>
      </c>
      <c r="D14" s="34">
        <f t="shared" ref="D14:D19" si="3">Q14+$P$10+$Q$10</f>
        <v>2450</v>
      </c>
      <c r="E14" s="34">
        <f t="shared" ref="E14:E19" si="4">Q14+$P$10+$R$10</f>
        <v>2450</v>
      </c>
      <c r="F14" s="34">
        <f t="shared" ref="F14:F19" si="5">R14+$P$10+$Q$10-100</f>
        <v>2600</v>
      </c>
      <c r="G14" s="34">
        <f t="shared" ref="G14:G19" si="6">R14+$P$10+$R$10-100</f>
        <v>2600</v>
      </c>
      <c r="H14" s="34">
        <f t="shared" ref="H14:I19" si="7">D14</f>
        <v>2450</v>
      </c>
      <c r="I14" s="34">
        <f t="shared" si="7"/>
        <v>2450</v>
      </c>
      <c r="J14" s="34">
        <f t="shared" ref="J14:K19" si="8">B14</f>
        <v>2350</v>
      </c>
      <c r="K14" s="34">
        <f t="shared" si="8"/>
        <v>2350</v>
      </c>
      <c r="L14" s="19"/>
      <c r="N14" s="2"/>
      <c r="O14" s="2"/>
      <c r="P14" s="21">
        <v>2200</v>
      </c>
      <c r="Q14" s="22">
        <v>2300</v>
      </c>
      <c r="R14" s="22">
        <v>2550</v>
      </c>
    </row>
    <row r="15" spans="1:18" s="20" customFormat="1" ht="35.25" customHeight="1">
      <c r="A15" s="35" t="s">
        <v>19</v>
      </c>
      <c r="B15" s="34">
        <f t="shared" si="1"/>
        <v>4950</v>
      </c>
      <c r="C15" s="34">
        <f t="shared" si="2"/>
        <v>4950</v>
      </c>
      <c r="D15" s="34">
        <f t="shared" si="3"/>
        <v>5150</v>
      </c>
      <c r="E15" s="34">
        <f t="shared" si="4"/>
        <v>5150</v>
      </c>
      <c r="F15" s="34">
        <f t="shared" si="5"/>
        <v>5550</v>
      </c>
      <c r="G15" s="34">
        <f t="shared" si="6"/>
        <v>5550</v>
      </c>
      <c r="H15" s="34">
        <f t="shared" si="7"/>
        <v>5150</v>
      </c>
      <c r="I15" s="34">
        <f t="shared" si="7"/>
        <v>5150</v>
      </c>
      <c r="J15" s="34">
        <f t="shared" si="8"/>
        <v>4950</v>
      </c>
      <c r="K15" s="34">
        <f t="shared" si="8"/>
        <v>4950</v>
      </c>
      <c r="L15" s="19"/>
      <c r="N15" s="2"/>
      <c r="O15" s="2"/>
      <c r="P15" s="21">
        <v>4800</v>
      </c>
      <c r="Q15" s="22">
        <v>5000</v>
      </c>
      <c r="R15" s="22">
        <v>5500</v>
      </c>
    </row>
    <row r="16" spans="1:18" s="20" customFormat="1" ht="35.25" customHeight="1">
      <c r="A16" s="35" t="s">
        <v>22</v>
      </c>
      <c r="B16" s="34">
        <f t="shared" si="1"/>
        <v>3500</v>
      </c>
      <c r="C16" s="34">
        <f t="shared" si="2"/>
        <v>3500</v>
      </c>
      <c r="D16" s="34">
        <f t="shared" si="3"/>
        <v>3650</v>
      </c>
      <c r="E16" s="34">
        <f t="shared" si="4"/>
        <v>3650</v>
      </c>
      <c r="F16" s="34">
        <f t="shared" si="5"/>
        <v>3900</v>
      </c>
      <c r="G16" s="34">
        <f t="shared" si="6"/>
        <v>3900</v>
      </c>
      <c r="H16" s="34">
        <f t="shared" si="7"/>
        <v>3650</v>
      </c>
      <c r="I16" s="34">
        <f t="shared" si="7"/>
        <v>3650</v>
      </c>
      <c r="J16" s="34">
        <f t="shared" si="8"/>
        <v>3500</v>
      </c>
      <c r="K16" s="34">
        <f t="shared" si="8"/>
        <v>3500</v>
      </c>
      <c r="L16" s="19"/>
      <c r="N16" s="2"/>
      <c r="O16" s="2"/>
      <c r="P16" s="21">
        <v>3350</v>
      </c>
      <c r="Q16" s="22">
        <v>3500</v>
      </c>
      <c r="R16" s="22">
        <v>3850</v>
      </c>
    </row>
    <row r="17" spans="1:18" s="20" customFormat="1" ht="35.25" customHeight="1">
      <c r="A17" s="35" t="s">
        <v>27</v>
      </c>
      <c r="B17" s="34">
        <f>B16*0.9</f>
        <v>3150</v>
      </c>
      <c r="C17" s="34">
        <f t="shared" ref="C17:K17" si="9">C16*0.9</f>
        <v>3150</v>
      </c>
      <c r="D17" s="34">
        <f t="shared" si="9"/>
        <v>3285</v>
      </c>
      <c r="E17" s="34">
        <f t="shared" si="9"/>
        <v>3285</v>
      </c>
      <c r="F17" s="34">
        <f t="shared" si="9"/>
        <v>3510</v>
      </c>
      <c r="G17" s="34">
        <f t="shared" si="9"/>
        <v>3510</v>
      </c>
      <c r="H17" s="34">
        <f t="shared" si="9"/>
        <v>3285</v>
      </c>
      <c r="I17" s="34">
        <f t="shared" si="9"/>
        <v>3285</v>
      </c>
      <c r="J17" s="34">
        <f t="shared" si="9"/>
        <v>3150</v>
      </c>
      <c r="K17" s="34">
        <f t="shared" si="9"/>
        <v>3150</v>
      </c>
      <c r="L17" s="19"/>
      <c r="N17" s="2"/>
      <c r="O17" s="2"/>
      <c r="P17" s="21"/>
      <c r="Q17" s="22"/>
      <c r="R17" s="22"/>
    </row>
    <row r="18" spans="1:18" s="20" customFormat="1" ht="35.25" customHeight="1">
      <c r="A18" s="35" t="s">
        <v>20</v>
      </c>
      <c r="B18" s="34">
        <f t="shared" si="1"/>
        <v>2600</v>
      </c>
      <c r="C18" s="34">
        <f t="shared" si="2"/>
        <v>2600</v>
      </c>
      <c r="D18" s="34">
        <f t="shared" si="3"/>
        <v>2700</v>
      </c>
      <c r="E18" s="34">
        <f t="shared" si="4"/>
        <v>2700</v>
      </c>
      <c r="F18" s="34">
        <f t="shared" si="5"/>
        <v>2850</v>
      </c>
      <c r="G18" s="34">
        <f t="shared" si="6"/>
        <v>2850</v>
      </c>
      <c r="H18" s="34">
        <f t="shared" si="7"/>
        <v>2700</v>
      </c>
      <c r="I18" s="34">
        <f t="shared" si="7"/>
        <v>2700</v>
      </c>
      <c r="J18" s="34">
        <f t="shared" si="8"/>
        <v>2600</v>
      </c>
      <c r="K18" s="34">
        <f t="shared" si="8"/>
        <v>2600</v>
      </c>
      <c r="L18" s="19"/>
      <c r="N18" s="2"/>
      <c r="O18" s="2"/>
      <c r="P18" s="21">
        <v>2450</v>
      </c>
      <c r="Q18" s="22">
        <v>2550</v>
      </c>
      <c r="R18" s="22">
        <v>2800</v>
      </c>
    </row>
    <row r="19" spans="1:18" s="20" customFormat="1" ht="35.25" customHeight="1" thickBot="1">
      <c r="A19" s="35" t="s">
        <v>21</v>
      </c>
      <c r="B19" s="34">
        <f t="shared" si="1"/>
        <v>5450</v>
      </c>
      <c r="C19" s="34">
        <f t="shared" si="2"/>
        <v>5450</v>
      </c>
      <c r="D19" s="34">
        <f t="shared" si="3"/>
        <v>5700</v>
      </c>
      <c r="E19" s="34">
        <f t="shared" si="4"/>
        <v>5700</v>
      </c>
      <c r="F19" s="34">
        <f t="shared" si="5"/>
        <v>6050</v>
      </c>
      <c r="G19" s="34">
        <f t="shared" si="6"/>
        <v>6050</v>
      </c>
      <c r="H19" s="34">
        <f t="shared" si="7"/>
        <v>5700</v>
      </c>
      <c r="I19" s="34">
        <f t="shared" si="7"/>
        <v>5700</v>
      </c>
      <c r="J19" s="34">
        <f t="shared" si="8"/>
        <v>5450</v>
      </c>
      <c r="K19" s="34">
        <f t="shared" si="8"/>
        <v>5450</v>
      </c>
      <c r="L19" s="19"/>
      <c r="N19" s="2"/>
      <c r="O19" s="2"/>
      <c r="P19" s="21">
        <v>5300</v>
      </c>
      <c r="Q19" s="22">
        <v>5550</v>
      </c>
      <c r="R19" s="22">
        <v>6000</v>
      </c>
    </row>
    <row r="20" spans="1:18" s="20" customFormat="1" ht="17.25" thickBot="1">
      <c r="A20" s="23" t="s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"/>
      <c r="O20" s="2"/>
      <c r="P20" s="21"/>
      <c r="Q20" s="22"/>
      <c r="R20" s="22"/>
    </row>
    <row r="21" spans="1:18" s="20" customFormat="1" ht="35.25" customHeight="1">
      <c r="A21" s="35" t="s">
        <v>23</v>
      </c>
      <c r="B21" s="34">
        <f>P21+P10+Q10</f>
        <v>2500</v>
      </c>
      <c r="C21" s="34">
        <f>P21+P10+R10</f>
        <v>2500</v>
      </c>
      <c r="D21" s="34">
        <f>Q21+P10+Q10</f>
        <v>2700</v>
      </c>
      <c r="E21" s="34">
        <f>Q21+P10+R10</f>
        <v>2700</v>
      </c>
      <c r="F21" s="34">
        <f>R21+P10+Q10</f>
        <v>2700</v>
      </c>
      <c r="G21" s="34">
        <f>R21+P10+R10</f>
        <v>2700</v>
      </c>
      <c r="H21" s="34">
        <f>D21</f>
        <v>2700</v>
      </c>
      <c r="I21" s="34">
        <f>E21</f>
        <v>2700</v>
      </c>
      <c r="J21" s="34">
        <f>B21</f>
        <v>2500</v>
      </c>
      <c r="K21" s="34">
        <f>C21</f>
        <v>2500</v>
      </c>
      <c r="L21" s="19"/>
      <c r="N21" s="2"/>
      <c r="O21" s="2"/>
      <c r="P21" s="21">
        <v>2350</v>
      </c>
      <c r="Q21" s="22">
        <v>2550</v>
      </c>
      <c r="R21" s="22">
        <v>2550</v>
      </c>
    </row>
    <row r="22" spans="1:18" s="20" customFormat="1" ht="35.25" customHeight="1">
      <c r="A22" s="36" t="s">
        <v>28</v>
      </c>
      <c r="B22" s="34">
        <f>B21*0.9</f>
        <v>2250</v>
      </c>
      <c r="C22" s="34">
        <f t="shared" ref="C22:K22" si="10">C21*0.9</f>
        <v>2250</v>
      </c>
      <c r="D22" s="34">
        <f t="shared" si="10"/>
        <v>2430</v>
      </c>
      <c r="E22" s="34">
        <f t="shared" si="10"/>
        <v>2430</v>
      </c>
      <c r="F22" s="34">
        <f t="shared" si="10"/>
        <v>2430</v>
      </c>
      <c r="G22" s="34">
        <f t="shared" si="10"/>
        <v>2430</v>
      </c>
      <c r="H22" s="34">
        <f t="shared" si="10"/>
        <v>2430</v>
      </c>
      <c r="I22" s="34">
        <f t="shared" si="10"/>
        <v>2430</v>
      </c>
      <c r="J22" s="34">
        <f t="shared" si="10"/>
        <v>2250</v>
      </c>
      <c r="K22" s="34">
        <f t="shared" si="10"/>
        <v>2250</v>
      </c>
      <c r="L22" s="19"/>
      <c r="N22" s="2"/>
      <c r="O22" s="2"/>
      <c r="P22" s="21"/>
      <c r="Q22" s="22"/>
      <c r="R22" s="22"/>
    </row>
    <row r="23" spans="1:18" s="27" customFormat="1" ht="35.25" customHeight="1">
      <c r="A23" s="35" t="s">
        <v>24</v>
      </c>
      <c r="B23" s="34">
        <f>P23+P10+Q10</f>
        <v>2150</v>
      </c>
      <c r="C23" s="34">
        <f>P23+P10+R10</f>
        <v>2150</v>
      </c>
      <c r="D23" s="34">
        <f>Q23+P10+Q10</f>
        <v>2350</v>
      </c>
      <c r="E23" s="34">
        <f>Q23+P10+R10</f>
        <v>2350</v>
      </c>
      <c r="F23" s="34">
        <f>R23+P10+Q10</f>
        <v>2350</v>
      </c>
      <c r="G23" s="34">
        <f>R23+P10+R10</f>
        <v>2350</v>
      </c>
      <c r="H23" s="34">
        <f>D23</f>
        <v>2350</v>
      </c>
      <c r="I23" s="34">
        <f>E23</f>
        <v>2350</v>
      </c>
      <c r="J23" s="34">
        <f>B23</f>
        <v>2150</v>
      </c>
      <c r="K23" s="34">
        <f>C23</f>
        <v>2150</v>
      </c>
      <c r="L23" s="19"/>
      <c r="N23" s="28"/>
      <c r="O23" s="28"/>
      <c r="P23" s="29">
        <v>2000</v>
      </c>
      <c r="Q23" s="30">
        <v>2200</v>
      </c>
      <c r="R23" s="30">
        <v>2200</v>
      </c>
    </row>
    <row r="24" spans="1:18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8">
      <c r="A25" t="s">
        <v>29</v>
      </c>
      <c r="B25" s="32"/>
      <c r="C25" s="32"/>
    </row>
    <row r="26" spans="1:18">
      <c r="A26" t="s">
        <v>30</v>
      </c>
      <c r="B26" s="32"/>
      <c r="C26" s="32"/>
    </row>
  </sheetData>
  <mergeCells count="9">
    <mergeCell ref="B10:K10"/>
    <mergeCell ref="A6:K6"/>
    <mergeCell ref="A7:K7"/>
    <mergeCell ref="A8:A9"/>
    <mergeCell ref="B8:C9"/>
    <mergeCell ref="D8:E9"/>
    <mergeCell ref="F8:G9"/>
    <mergeCell ref="H8:I9"/>
    <mergeCell ref="J8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здоровая спина и суставы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2019-08-07T12:16:49Z</cp:lastPrinted>
  <dcterms:created xsi:type="dcterms:W3CDTF">2019-04-01T09:36:39Z</dcterms:created>
  <dcterms:modified xsi:type="dcterms:W3CDTF">2019-09-09T11:40:36Z</dcterms:modified>
</cp:coreProperties>
</file>